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NABIO\1_DGP\Sebastián\2024\Proyectos_Vaquita_Marina\"/>
    </mc:Choice>
  </mc:AlternateContent>
  <bookViews>
    <workbookView xWindow="0" yWindow="0" windowWidth="38400" windowHeight="20100" activeTab="1"/>
  </bookViews>
  <sheets>
    <sheet name="Proyectos" sheetId="3" r:id="rId1"/>
    <sheet name="Datos acústicos" sheetId="2" r:id="rId2"/>
    <sheet name="Redes de pesca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3" l="1"/>
  <c r="F5" i="3"/>
  <c r="E39" i="2"/>
  <c r="E31" i="2"/>
  <c r="E30" i="2"/>
  <c r="E15" i="2"/>
  <c r="E14" i="2"/>
  <c r="E29" i="1"/>
  <c r="E22" i="1"/>
  <c r="E8" i="1"/>
</calcChain>
</file>

<file path=xl/sharedStrings.xml><?xml version="1.0" encoding="utf-8"?>
<sst xmlns="http://schemas.openxmlformats.org/spreadsheetml/2006/main" count="223" uniqueCount="124">
  <si>
    <t>Instrumentos jurídicos formalizados en 2017</t>
  </si>
  <si>
    <t>Número de referencia</t>
  </si>
  <si>
    <t>Objeto</t>
  </si>
  <si>
    <t>Responsable</t>
  </si>
  <si>
    <t>Institución</t>
  </si>
  <si>
    <t>Costo</t>
  </si>
  <si>
    <t>Fecha de Inicio</t>
  </si>
  <si>
    <t>Fecha Esperada de Término</t>
  </si>
  <si>
    <t>NP2017151</t>
  </si>
  <si>
    <t>Traslado marítimo de La Paz, B.C.S. a San Felipe, B.C. en la embarcación El Narval (incluye tripulación de la embarcación, alimentos, suministros y combustible) para la extracción de redes fantasmas en cumplimiento del proyecto denominado Eliminación de A</t>
  </si>
  <si>
    <t>Francisco Javier Gómez Díaz</t>
  </si>
  <si>
    <t>Excursion Adventures SA de CV</t>
  </si>
  <si>
    <t>NP2017153</t>
  </si>
  <si>
    <t>Proveer embarcaciones menores con tripulación para labores de navegación, localización y marcaje de redes fantasmas en el proyecto denominado Eliminación de Artes de Pesca Fantasma del Alto Golfo de California</t>
  </si>
  <si>
    <t>Jesús Carlos Samudio Martínez</t>
  </si>
  <si>
    <t>Sociedad Cooperativa de Producción Pesquera Islas del Golfo SC de RL de CV</t>
  </si>
  <si>
    <t>NP2017154</t>
  </si>
  <si>
    <t>NP2017209</t>
  </si>
  <si>
    <t>Coordinar las actividades de campo y gestión de datos de localización, extracción y acopio de redes fantasma en el Alto Golfo Temporada 2017</t>
  </si>
  <si>
    <t>Sara Deneb Amozurrutia Gutiérrez</t>
  </si>
  <si>
    <t>Individual</t>
  </si>
  <si>
    <t>Recursos recibidos en 2018</t>
  </si>
  <si>
    <t>NP2018189</t>
  </si>
  <si>
    <t>Tercer Anexo de ejecución del Convenio de Concertación para otorgar subsidio adicional para el proyecto" Eliminación de artes de pesca fantasma del Alto Golfo de California"</t>
  </si>
  <si>
    <t>Jorge Carlos Hurtado Valdez</t>
  </si>
  <si>
    <t>Secretaría de Medio Ambiente y Recursos Naturales</t>
  </si>
  <si>
    <t>Instrumentos jurídicos formalizados en 2018</t>
  </si>
  <si>
    <t>NP2018188</t>
  </si>
  <si>
    <t>Extracción de redes fantasma utilizando las embarcaciones El Narval y Robustina como parte del proyecto denominado "Eliminación de artes de pesca fantasma del Alto Golfo de California temporada 2018"</t>
  </si>
  <si>
    <t>Diego Ruiz Sabio</t>
  </si>
  <si>
    <t>NP2018190</t>
  </si>
  <si>
    <t>Proveer embarcaciones menores con tripulación para labores de navegación, localización, marcaje y limpieza de redes fantasma en el proyecto denominado Eliminación de artes de pesca fantasma del Alto Golfo de California para la temporada 2018</t>
  </si>
  <si>
    <t>YI010</t>
  </si>
  <si>
    <t>Eliminación de artes de pesca fantasmas del Alto Golfo de California, Temporada 2018</t>
  </si>
  <si>
    <t>M en C Claudia Cecilia González Olimón</t>
  </si>
  <si>
    <t>YI011</t>
  </si>
  <si>
    <t>Actividades de campo y de gestión de datos de localización, del proyecto denominado Eliminación de artes de pesca fantasmas del Alto Golfo de California. Temporada 2018</t>
  </si>
  <si>
    <t>Biól Alina Venegas Muñoz</t>
  </si>
  <si>
    <t>Instrumentos jurídicos formalizados en 2019</t>
  </si>
  <si>
    <t>NP2019198</t>
  </si>
  <si>
    <t>Extracción de redes fantasma utilizando la embarcación El Narval, como parte del proyecto denominado Eliminación de Artes de Pesca Fantasma del Alto Golfo de California, temporada 2019</t>
  </si>
  <si>
    <t>Museo Ballenero de Baja California Sur AC</t>
  </si>
  <si>
    <t>Recursos recibidos en 2015</t>
  </si>
  <si>
    <t>Fecha esperada de Término</t>
  </si>
  <si>
    <t>NP2015134</t>
  </si>
  <si>
    <t>Convenio Modificatorio al Convenio de Concertación de fecha 24 de marzo de 2015 con el objeto de modificar  las cláusulas primera, segunda, quinta y décima primera y otorgando un subsidio para la realización del proyecto "Estimación de la abundancia de va</t>
  </si>
  <si>
    <t>Juan José Guerra Abud</t>
  </si>
  <si>
    <t>Instrumentos jurídicos formalizados en 2015</t>
  </si>
  <si>
    <t>NP2015120</t>
  </si>
  <si>
    <t>Coordinación de actividades de campo y de análisis de datos acústicos sobre la  Abundancia de Vaquita en el Golfo de California 2015</t>
  </si>
  <si>
    <t>Mauricio Manuel Nájera Caballero</t>
  </si>
  <si>
    <t>NP2015133</t>
  </si>
  <si>
    <t>Contratar los servicios del Barco OCEAN STARR - de Seattle a San Diego</t>
  </si>
  <si>
    <t>Neal Xionde</t>
  </si>
  <si>
    <t>Ocean Services LLC</t>
  </si>
  <si>
    <t>NP2015136</t>
  </si>
  <si>
    <t>To provide the Government of Mexico an accurante and precise estimate of current Vaquita (Phocena sinus) abundance as soon as possible</t>
  </si>
  <si>
    <t>Jeff Boehm</t>
  </si>
  <si>
    <t>The Marine Mammal Center</t>
  </si>
  <si>
    <t>NP2015137</t>
  </si>
  <si>
    <t>Manejo de equipo y transportación marítima de personal en el proyecto denominado “Estimación de la Abundancia de Vaquita en el Alto Golfo de California 2015”</t>
  </si>
  <si>
    <t>Recursos recibidos en 2017</t>
  </si>
  <si>
    <t>NP2017146</t>
  </si>
  <si>
    <t>Anexo del convenio de concertación por medio del cual se otorga un subsidio adicional para la realización del proyecto denominado Conservación Ex Situ para la Vaquita Marina (Phocoena Sinus)</t>
  </si>
  <si>
    <t>José Ramón Cárdeno Ortiz</t>
  </si>
  <si>
    <t/>
  </si>
  <si>
    <t>NP2017152</t>
  </si>
  <si>
    <t>Manejo de equipo, navegación para documentar actividades, así como colecta de datos en el proyecto denominado Programa de Monitorización Acústica Pasiva de la Población de Vaquita Marina a partir de la Temporada de Muestreo 2016</t>
  </si>
  <si>
    <t>NP2017208</t>
  </si>
  <si>
    <t>Coordinar las actividades de campo y de análisis de datos acústicos, temporada de muestreo 2017</t>
  </si>
  <si>
    <t>Biól Mauricio Manuel Nájera Caballero</t>
  </si>
  <si>
    <t>NP2017147</t>
  </si>
  <si>
    <t>Special conservation effort the VaquitaCPR Conservation Program Plan, specifically to locate, catch, house, care for, assist in population recovery, and release vaquitas.</t>
  </si>
  <si>
    <t>Cynthia Smith</t>
  </si>
  <si>
    <t>The National Marine Mammal Foundation</t>
  </si>
  <si>
    <t>NP2017145</t>
  </si>
  <si>
    <t>Increase of $329,864 the original amount of $4,496,000.00, primarily due to the increased cost of the sea-pen housing facility modification for Vaquitas</t>
  </si>
  <si>
    <t>YI007</t>
  </si>
  <si>
    <t>Análisis de datos acústicos, Temporada de muestreo 2018</t>
  </si>
  <si>
    <t>YI012</t>
  </si>
  <si>
    <t>Actividades de campo, preparación de detectores acústicos y de análisis de datos acústicos</t>
  </si>
  <si>
    <t>NP2018191</t>
  </si>
  <si>
    <t xml:space="preserve">Contrato de Prestación de Servicios para Colocación, reemplazo y recuperación de anclajes con detectores acústicos en los sitios de muestreo para colectar señales acústicas de vaquita para el proyecto Eliminación de artes de pesca fantasma del Alto Golfo </t>
  </si>
  <si>
    <t>Num
Ref</t>
  </si>
  <si>
    <t>Titulo</t>
  </si>
  <si>
    <t>Monto</t>
  </si>
  <si>
    <t>web</t>
  </si>
  <si>
    <t>B122</t>
  </si>
  <si>
    <t>Salud genética de una especie endémica altamente amenazada: la vaquita (Phocoena sinus) (Cetacea: phocoenidae)</t>
  </si>
  <si>
    <t>Dr Jorge de la Rosa Velez</t>
  </si>
  <si>
    <t>Facultad de Ciencias Marinas</t>
  </si>
  <si>
    <t>Universidad Autónoma de Baja California</t>
  </si>
  <si>
    <t>CONCLUIDO A SATISFACCIÓN TOTAL</t>
  </si>
  <si>
    <t>http://www.conabio.gob.mx/institucion/cgi-bin/datos2.cgi?Letras=B &amp;Numero=122</t>
  </si>
  <si>
    <t>W038</t>
  </si>
  <si>
    <t>Conocimiento biológico de las especies de mamíferos marinos (Cetáceos, Sirenios y Carnívoros), incluidas en el Proyecto de Norma Oficial Mexicana PROY-NOM-059-ECOL-2000</t>
  </si>
  <si>
    <t>Dr Jorge Urbán Ramírez</t>
  </si>
  <si>
    <t>Área Interdisciplinaria de Ciencias del Mar</t>
  </si>
  <si>
    <t>Universidad Autónoma de Baja California Sur</t>
  </si>
  <si>
    <t>http://www.conabio.gob.mx/institucion/cgi-bin/datos2.cgi?Letras=W &amp;Numero=38</t>
  </si>
  <si>
    <t>NumRef</t>
  </si>
  <si>
    <t>HK050</t>
  </si>
  <si>
    <t>Estado de salud y estatus de conservación de la(s) población(es) de totoaba (Totoaba macdonaldi) en el Golfo de California: una especie en peligro de extinción</t>
  </si>
  <si>
    <t>Dr Juan Antonio de Anda Montañez</t>
  </si>
  <si>
    <t>Centro de Investigaciones Biológicas del Noroeste SC</t>
  </si>
  <si>
    <t>CONCLUIDO A SATISFACCIÓN PARCIAL</t>
  </si>
  <si>
    <t>http://www.conabio.gob.mx/institucion/cgi-bin/datos2.cgi?Letras=HK&amp;Numero=50</t>
  </si>
  <si>
    <t>RE006</t>
  </si>
  <si>
    <t>Evaluación del impacto y pertinencia de las liberaciones experimentales de totoaba (Totoaba mcdonaldi) producida en cautiverio como estrategia de conservación de la población silvestre</t>
  </si>
  <si>
    <t>Dr Luis Enríquez Paredes</t>
  </si>
  <si>
    <t>CONCLUIDO SATISFACTORIAMENTE</t>
  </si>
  <si>
    <t>http://www.conabio.gob.mx/institucion/cgi-bin/datos2.cgi?Letras=RE&amp;Numero=6</t>
  </si>
  <si>
    <t>Proyectos sobre Vaquita Marina</t>
  </si>
  <si>
    <t>Proyectos sobre Totoaba</t>
  </si>
  <si>
    <t>Total</t>
  </si>
  <si>
    <t>Fecha de Término</t>
  </si>
  <si>
    <t>Estatus</t>
  </si>
  <si>
    <t>Total 2017</t>
  </si>
  <si>
    <t>Total 2018</t>
  </si>
  <si>
    <t>Total 2019</t>
  </si>
  <si>
    <t>Total pesos 2017</t>
  </si>
  <si>
    <t>Total dólares 2017</t>
  </si>
  <si>
    <t>Total pesos 2015</t>
  </si>
  <si>
    <t>Total dólares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</si>
</sst>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5">
    <xf numFmtId="0" fontId="0" fillId="0" borderId="0"/>
    <xf numFmtId="0" fontId="2" fillId="0" borderId="0"/>
    <xf numFmtId="0" fontId="2" fillId="0" borderId="0"/>
    <xf numFmtId="0" fontId="6" fillId="0" borderId="0"/>
    <xf numFmtId="0" fontId="7" fillId="0" borderId="0" applyNumberFormat="0" applyFill="0" applyBorder="0" applyAlignment="0" applyProtection="0"/>
  </cellStyleXfs>
  <cellXfs count="60">
    <xf numFmtId="0" fontId="0" fillId="0" borderId="0" xfId="0"/>
    <xf numFmtId="0" fontId="1" fillId="0" borderId="1" xfId="0" applyFont="1" applyFill="1" applyBorder="1" applyAlignment="1">
      <alignment horizontal="center" vertical="top" wrapText="1"/>
    </xf>
    <xf numFmtId="0" fontId="3" fillId="2" borderId="2" xfId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center"/>
    </xf>
    <xf numFmtId="0" fontId="3" fillId="0" borderId="3" xfId="1" applyFont="1" applyFill="1" applyBorder="1" applyAlignment="1">
      <alignment wrapText="1"/>
    </xf>
    <xf numFmtId="164" fontId="3" fillId="0" borderId="3" xfId="1" applyNumberFormat="1" applyFont="1" applyFill="1" applyBorder="1" applyAlignment="1">
      <alignment horizontal="right" wrapText="1"/>
    </xf>
    <xf numFmtId="15" fontId="3" fillId="0" borderId="3" xfId="1" applyNumberFormat="1" applyFont="1" applyFill="1" applyBorder="1" applyAlignment="1">
      <alignment horizontal="right" wrapText="1"/>
    </xf>
    <xf numFmtId="0" fontId="0" fillId="0" borderId="0" xfId="0" applyFill="1" applyBorder="1"/>
    <xf numFmtId="0" fontId="3" fillId="0" borderId="4" xfId="1" applyFont="1" applyFill="1" applyBorder="1" applyAlignment="1">
      <alignment wrapText="1"/>
    </xf>
    <xf numFmtId="0" fontId="4" fillId="0" borderId="4" xfId="1" applyFont="1" applyFill="1" applyBorder="1" applyAlignment="1">
      <alignment wrapText="1"/>
    </xf>
    <xf numFmtId="164" fontId="3" fillId="0" borderId="4" xfId="1" applyNumberFormat="1" applyFont="1" applyFill="1" applyBorder="1" applyAlignment="1">
      <alignment horizontal="right" wrapText="1"/>
    </xf>
    <xf numFmtId="15" fontId="3" fillId="0" borderId="4" xfId="1" applyNumberFormat="1" applyFont="1" applyFill="1" applyBorder="1" applyAlignment="1">
      <alignment horizontal="right" wrapText="1"/>
    </xf>
    <xf numFmtId="0" fontId="3" fillId="0" borderId="5" xfId="1" applyFont="1" applyFill="1" applyBorder="1" applyAlignment="1">
      <alignment wrapText="1"/>
    </xf>
    <xf numFmtId="0" fontId="4" fillId="0" borderId="5" xfId="1" applyFont="1" applyFill="1" applyBorder="1" applyAlignment="1">
      <alignment wrapText="1"/>
    </xf>
    <xf numFmtId="164" fontId="3" fillId="0" borderId="5" xfId="1" applyNumberFormat="1" applyFont="1" applyFill="1" applyBorder="1" applyAlignment="1">
      <alignment horizontal="right" wrapText="1"/>
    </xf>
    <xf numFmtId="15" fontId="3" fillId="0" borderId="5" xfId="1" applyNumberFormat="1" applyFont="1" applyFill="1" applyBorder="1" applyAlignment="1">
      <alignment horizontal="right" wrapText="1"/>
    </xf>
    <xf numFmtId="0" fontId="1" fillId="0" borderId="3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164" fontId="0" fillId="0" borderId="0" xfId="0" applyNumberFormat="1" applyAlignment="1">
      <alignment vertical="top"/>
    </xf>
    <xf numFmtId="0" fontId="3" fillId="2" borderId="2" xfId="2" applyFont="1" applyFill="1" applyBorder="1" applyAlignment="1">
      <alignment horizontal="center" wrapText="1"/>
    </xf>
    <xf numFmtId="0" fontId="3" fillId="0" borderId="6" xfId="2" applyFont="1" applyFill="1" applyBorder="1" applyAlignment="1">
      <alignment wrapText="1"/>
    </xf>
    <xf numFmtId="0" fontId="0" fillId="0" borderId="0" xfId="0" applyAlignment="1">
      <alignment wrapText="1"/>
    </xf>
    <xf numFmtId="0" fontId="3" fillId="0" borderId="3" xfId="2" applyFont="1" applyFill="1" applyBorder="1" applyAlignment="1">
      <alignment wrapText="1"/>
    </xf>
    <xf numFmtId="164" fontId="3" fillId="0" borderId="3" xfId="2" applyNumberFormat="1" applyFont="1" applyFill="1" applyBorder="1" applyAlignment="1">
      <alignment horizontal="right" wrapText="1"/>
    </xf>
    <xf numFmtId="15" fontId="3" fillId="0" borderId="3" xfId="2" applyNumberFormat="1" applyFont="1" applyFill="1" applyBorder="1" applyAlignment="1">
      <alignment horizontal="right" wrapText="1"/>
    </xf>
    <xf numFmtId="0" fontId="3" fillId="0" borderId="0" xfId="2" applyFont="1" applyFill="1" applyBorder="1" applyAlignment="1">
      <alignment wrapText="1"/>
    </xf>
    <xf numFmtId="164" fontId="3" fillId="0" borderId="0" xfId="2" applyNumberFormat="1" applyFont="1" applyFill="1" applyBorder="1" applyAlignment="1">
      <alignment horizontal="right" wrapText="1"/>
    </xf>
    <xf numFmtId="15" fontId="3" fillId="0" borderId="0" xfId="2" applyNumberFormat="1" applyFont="1" applyFill="1" applyBorder="1" applyAlignment="1">
      <alignment horizontal="right" wrapText="1"/>
    </xf>
    <xf numFmtId="0" fontId="5" fillId="0" borderId="3" xfId="1" applyFont="1" applyFill="1" applyBorder="1" applyAlignment="1">
      <alignment wrapText="1"/>
    </xf>
    <xf numFmtId="15" fontId="5" fillId="0" borderId="3" xfId="1" applyNumberFormat="1" applyFont="1" applyFill="1" applyBorder="1" applyAlignment="1">
      <alignment horizontal="right" wrapText="1"/>
    </xf>
    <xf numFmtId="164" fontId="0" fillId="0" borderId="0" xfId="0" applyNumberFormat="1"/>
    <xf numFmtId="0" fontId="2" fillId="0" borderId="3" xfId="2" applyBorder="1"/>
    <xf numFmtId="4" fontId="3" fillId="0" borderId="6" xfId="2" applyNumberFormat="1" applyFont="1" applyFill="1" applyBorder="1" applyAlignment="1">
      <alignment wrapText="1"/>
    </xf>
    <xf numFmtId="7" fontId="3" fillId="0" borderId="3" xfId="1" applyNumberFormat="1" applyFont="1" applyFill="1" applyBorder="1" applyAlignment="1">
      <alignment horizontal="right" wrapText="1"/>
    </xf>
    <xf numFmtId="7" fontId="0" fillId="0" borderId="0" xfId="0" applyNumberFormat="1"/>
    <xf numFmtId="0" fontId="1" fillId="0" borderId="1" xfId="0" applyFont="1" applyBorder="1" applyAlignment="1">
      <alignment horizontal="center" wrapText="1"/>
    </xf>
    <xf numFmtId="7" fontId="1" fillId="0" borderId="0" xfId="0" applyNumberFormat="1" applyFont="1" applyAlignment="1">
      <alignment wrapText="1"/>
    </xf>
    <xf numFmtId="0" fontId="5" fillId="2" borderId="2" xfId="3" applyFont="1" applyFill="1" applyBorder="1" applyAlignment="1">
      <alignment horizontal="center" wrapText="1"/>
    </xf>
    <xf numFmtId="0" fontId="5" fillId="2" borderId="7" xfId="3" applyFont="1" applyFill="1" applyBorder="1" applyAlignment="1">
      <alignment horizontal="center" wrapText="1"/>
    </xf>
    <xf numFmtId="0" fontId="5" fillId="2" borderId="8" xfId="3" applyFont="1" applyFill="1" applyBorder="1" applyAlignment="1">
      <alignment horizontal="center" wrapText="1"/>
    </xf>
    <xf numFmtId="0" fontId="5" fillId="0" borderId="3" xfId="3" applyFont="1" applyFill="1" applyBorder="1" applyAlignment="1">
      <alignment wrapText="1"/>
    </xf>
    <xf numFmtId="7" fontId="5" fillId="0" borderId="3" xfId="3" applyNumberFormat="1" applyFont="1" applyFill="1" applyBorder="1" applyAlignment="1">
      <alignment horizontal="right" wrapText="1"/>
    </xf>
    <xf numFmtId="15" fontId="5" fillId="0" borderId="3" xfId="3" applyNumberFormat="1" applyFont="1" applyFill="1" applyBorder="1" applyAlignment="1">
      <alignment horizontal="right" wrapText="1"/>
    </xf>
    <xf numFmtId="0" fontId="5" fillId="2" borderId="2" xfId="3" applyFont="1" applyFill="1" applyBorder="1" applyAlignment="1">
      <alignment horizontal="center"/>
    </xf>
    <xf numFmtId="0" fontId="5" fillId="0" borderId="3" xfId="3" applyFont="1" applyFill="1" applyBorder="1" applyAlignment="1">
      <alignment horizontal="left" wrapText="1"/>
    </xf>
    <xf numFmtId="0" fontId="1" fillId="0" borderId="0" xfId="0" applyFont="1" applyAlignment="1">
      <alignment horizontal="right" wrapText="1"/>
    </xf>
    <xf numFmtId="0" fontId="3" fillId="2" borderId="2" xfId="3" applyFont="1" applyFill="1" applyBorder="1" applyAlignment="1">
      <alignment horizontal="center" wrapText="1"/>
    </xf>
    <xf numFmtId="0" fontId="3" fillId="2" borderId="2" xfId="3" applyFont="1" applyFill="1" applyBorder="1" applyAlignment="1">
      <alignment horizontal="center"/>
    </xf>
    <xf numFmtId="0" fontId="7" fillId="0" borderId="3" xfId="4" applyFill="1" applyBorder="1" applyAlignment="1">
      <alignment wrapText="1"/>
    </xf>
    <xf numFmtId="0" fontId="4" fillId="0" borderId="4" xfId="1" applyFont="1" applyFill="1" applyBorder="1" applyAlignment="1">
      <alignment horizontal="right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/>
    </xf>
    <xf numFmtId="0" fontId="0" fillId="0" borderId="3" xfId="0" applyBorder="1"/>
    <xf numFmtId="0" fontId="3" fillId="2" borderId="9" xfId="1" applyFont="1" applyFill="1" applyBorder="1" applyAlignment="1">
      <alignment horizontal="center" wrapText="1"/>
    </xf>
    <xf numFmtId="0" fontId="3" fillId="2" borderId="9" xfId="2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wrapText="1"/>
    </xf>
    <xf numFmtId="0" fontId="4" fillId="0" borderId="0" xfId="2" applyFont="1" applyFill="1" applyBorder="1" applyAlignment="1">
      <alignment wrapText="1"/>
    </xf>
  </cellXfs>
  <cellStyles count="5">
    <cellStyle name="Hipervínculo" xfId="4" builtinId="8"/>
    <cellStyle name="Normal" xfId="0" builtinId="0"/>
    <cellStyle name="Normal_Datos acústicos" xfId="2"/>
    <cellStyle name="Normal_Hoja1" xfId="1"/>
    <cellStyle name="Normal_Hoja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onabio.gob.mx/institucion/cgi-bin/datos2.cgi?Letras=HK&amp;Numero=50" TargetMode="External"/><Relationship Id="rId2" Type="http://schemas.openxmlformats.org/officeDocument/2006/relationships/hyperlink" Target="http://www.conabio.gob.mx/institucion/cgi-bin/datos2.cgi?Letras=W%20&amp;Numero=38" TargetMode="External"/><Relationship Id="rId1" Type="http://schemas.openxmlformats.org/officeDocument/2006/relationships/hyperlink" Target="http://www.conabio.gob.mx/institucion/cgi-bin/datos2.cgi?Letras=B%20&amp;Numero=122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onabio.gob.mx/institucion/cgi-bin/datos2.cgi?Letras=RE&amp;Numero=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workbookViewId="0">
      <selection activeCell="D21" sqref="D21"/>
    </sheetView>
  </sheetViews>
  <sheetFormatPr baseColWidth="10" defaultColWidth="48.28515625" defaultRowHeight="15" x14ac:dyDescent="0.25"/>
  <cols>
    <col min="1" max="1" width="11" style="23" customWidth="1"/>
    <col min="2" max="2" width="48.28515625" style="23"/>
    <col min="3" max="5" width="25.7109375" style="23" customWidth="1"/>
    <col min="6" max="6" width="12.7109375" style="23" bestFit="1" customWidth="1"/>
    <col min="7" max="7" width="11" style="23" bestFit="1" customWidth="1"/>
    <col min="8" max="8" width="16.140625" style="23" bestFit="1" customWidth="1"/>
    <col min="9" max="9" width="25.7109375" style="23" customWidth="1"/>
    <col min="10" max="16384" width="48.28515625" style="23"/>
  </cols>
  <sheetData>
    <row r="1" spans="1:10" x14ac:dyDescent="0.25">
      <c r="A1" s="37" t="s">
        <v>112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ht="30" x14ac:dyDescent="0.25">
      <c r="A2" s="39" t="s">
        <v>83</v>
      </c>
      <c r="B2" s="39" t="s">
        <v>84</v>
      </c>
      <c r="C2" s="39" t="s">
        <v>3</v>
      </c>
      <c r="D2" s="40" t="s">
        <v>4</v>
      </c>
      <c r="E2" s="41"/>
      <c r="F2" s="39" t="s">
        <v>85</v>
      </c>
      <c r="G2" s="48" t="s">
        <v>6</v>
      </c>
      <c r="H2" s="48" t="s">
        <v>115</v>
      </c>
      <c r="I2" s="48" t="s">
        <v>116</v>
      </c>
      <c r="J2" s="39" t="s">
        <v>86</v>
      </c>
    </row>
    <row r="3" spans="1:10" ht="45" x14ac:dyDescent="0.25">
      <c r="A3" s="42" t="s">
        <v>87</v>
      </c>
      <c r="B3" s="42" t="s">
        <v>88</v>
      </c>
      <c r="C3" s="42" t="s">
        <v>89</v>
      </c>
      <c r="D3" s="42" t="s">
        <v>90</v>
      </c>
      <c r="E3" s="42" t="s">
        <v>91</v>
      </c>
      <c r="F3" s="43">
        <v>94801.3</v>
      </c>
      <c r="G3" s="44">
        <v>34668</v>
      </c>
      <c r="H3" s="44">
        <v>35335</v>
      </c>
      <c r="I3" s="42" t="s">
        <v>92</v>
      </c>
      <c r="J3" s="50" t="s">
        <v>93</v>
      </c>
    </row>
    <row r="4" spans="1:10" ht="60" x14ac:dyDescent="0.25">
      <c r="A4" s="42" t="s">
        <v>94</v>
      </c>
      <c r="B4" s="42" t="s">
        <v>95</v>
      </c>
      <c r="C4" s="42" t="s">
        <v>96</v>
      </c>
      <c r="D4" s="42" t="s">
        <v>97</v>
      </c>
      <c r="E4" s="42" t="s">
        <v>98</v>
      </c>
      <c r="F4" s="43">
        <v>46500</v>
      </c>
      <c r="G4" s="44">
        <v>37057</v>
      </c>
      <c r="H4" s="44">
        <v>37609</v>
      </c>
      <c r="I4" s="42" t="s">
        <v>92</v>
      </c>
      <c r="J4" s="50" t="s">
        <v>99</v>
      </c>
    </row>
    <row r="5" spans="1:10" x14ac:dyDescent="0.25">
      <c r="E5" s="47" t="s">
        <v>114</v>
      </c>
      <c r="F5" s="38">
        <f>SUM(F3:F4)</f>
        <v>141301.29999999999</v>
      </c>
    </row>
    <row r="11" spans="1:10" x14ac:dyDescent="0.25">
      <c r="A11" s="37" t="s">
        <v>113</v>
      </c>
      <c r="B11" s="37"/>
      <c r="C11" s="37"/>
      <c r="D11" s="37"/>
      <c r="E11" s="37"/>
      <c r="F11" s="37"/>
      <c r="G11" s="37"/>
      <c r="H11" s="37"/>
      <c r="I11" s="37"/>
      <c r="J11" s="37"/>
    </row>
    <row r="12" spans="1:10" ht="30" x14ac:dyDescent="0.25">
      <c r="A12" s="45" t="s">
        <v>100</v>
      </c>
      <c r="B12" s="45" t="s">
        <v>84</v>
      </c>
      <c r="C12" s="45" t="s">
        <v>3</v>
      </c>
      <c r="D12" s="40" t="s">
        <v>4</v>
      </c>
      <c r="E12" s="41"/>
      <c r="F12" s="45" t="s">
        <v>85</v>
      </c>
      <c r="G12" s="48" t="s">
        <v>6</v>
      </c>
      <c r="H12" s="48" t="s">
        <v>115</v>
      </c>
      <c r="I12" s="49" t="s">
        <v>116</v>
      </c>
      <c r="J12" s="45" t="s">
        <v>86</v>
      </c>
    </row>
    <row r="13" spans="1:10" ht="60" x14ac:dyDescent="0.25">
      <c r="A13" s="42" t="s">
        <v>101</v>
      </c>
      <c r="B13" s="42" t="s">
        <v>102</v>
      </c>
      <c r="C13" s="42" t="s">
        <v>103</v>
      </c>
      <c r="D13" s="46" t="s">
        <v>104</v>
      </c>
      <c r="E13" s="46"/>
      <c r="F13" s="43">
        <v>800000</v>
      </c>
      <c r="G13" s="44">
        <v>40421</v>
      </c>
      <c r="H13" s="44">
        <v>41473</v>
      </c>
      <c r="I13" s="42" t="s">
        <v>105</v>
      </c>
      <c r="J13" s="50" t="s">
        <v>106</v>
      </c>
    </row>
    <row r="14" spans="1:10" ht="60" x14ac:dyDescent="0.25">
      <c r="A14" s="42" t="s">
        <v>107</v>
      </c>
      <c r="B14" s="42" t="s">
        <v>108</v>
      </c>
      <c r="C14" s="42" t="s">
        <v>109</v>
      </c>
      <c r="D14" s="42" t="s">
        <v>90</v>
      </c>
      <c r="E14" s="42" t="s">
        <v>91</v>
      </c>
      <c r="F14" s="43">
        <v>1000000</v>
      </c>
      <c r="G14" s="44">
        <v>43980</v>
      </c>
      <c r="H14" s="44">
        <v>45217</v>
      </c>
      <c r="I14" s="42" t="s">
        <v>110</v>
      </c>
      <c r="J14" s="50" t="s">
        <v>111</v>
      </c>
    </row>
    <row r="15" spans="1:10" x14ac:dyDescent="0.25">
      <c r="E15" s="47" t="s">
        <v>114</v>
      </c>
      <c r="F15" s="38">
        <f>SUM(F13:F14)</f>
        <v>1800000</v>
      </c>
    </row>
  </sheetData>
  <mergeCells count="5">
    <mergeCell ref="D2:E2"/>
    <mergeCell ref="D12:E12"/>
    <mergeCell ref="D13:E13"/>
    <mergeCell ref="A1:J1"/>
    <mergeCell ref="A11:J11"/>
  </mergeCells>
  <hyperlinks>
    <hyperlink ref="J3" r:id="rId1"/>
    <hyperlink ref="J4" r:id="rId2"/>
    <hyperlink ref="J13" r:id="rId3"/>
    <hyperlink ref="J14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16" workbookViewId="0">
      <selection activeCell="J19" sqref="J19"/>
    </sheetView>
  </sheetViews>
  <sheetFormatPr baseColWidth="10" defaultColWidth="11.5703125" defaultRowHeight="15" x14ac:dyDescent="0.25"/>
  <cols>
    <col min="1" max="1" width="10.42578125" customWidth="1"/>
    <col min="2" max="2" width="60.7109375" customWidth="1"/>
    <col min="3" max="5" width="25.7109375" customWidth="1"/>
    <col min="6" max="6" width="14.140625" bestFit="1" customWidth="1"/>
    <col min="7" max="7" width="16.5703125" customWidth="1"/>
    <col min="8" max="9" width="15.7109375" customWidth="1"/>
    <col min="10" max="10" width="35.7109375" customWidth="1"/>
    <col min="11" max="11" width="65.7109375" customWidth="1"/>
  </cols>
  <sheetData>
    <row r="1" spans="1:10" x14ac:dyDescent="0.25">
      <c r="A1" s="16" t="s">
        <v>42</v>
      </c>
      <c r="B1" s="16"/>
      <c r="C1" s="16"/>
      <c r="D1" s="16"/>
      <c r="E1" s="16"/>
      <c r="F1" s="16"/>
      <c r="G1" s="16"/>
      <c r="H1" s="16"/>
    </row>
    <row r="2" spans="1:10" s="23" customFormat="1" ht="45" x14ac:dyDescent="0.25">
      <c r="A2" s="2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43</v>
      </c>
      <c r="H2" s="2" t="s">
        <v>115</v>
      </c>
      <c r="I2" s="22"/>
      <c r="J2" s="22"/>
    </row>
    <row r="3" spans="1:10" ht="75" x14ac:dyDescent="0.25">
      <c r="A3" s="24" t="s">
        <v>44</v>
      </c>
      <c r="B3" s="24" t="s">
        <v>45</v>
      </c>
      <c r="C3" s="24" t="s">
        <v>46</v>
      </c>
      <c r="D3" s="24" t="s">
        <v>25</v>
      </c>
      <c r="E3" s="25">
        <v>45000000</v>
      </c>
      <c r="F3" s="26">
        <v>42188</v>
      </c>
      <c r="G3" s="26">
        <v>42524</v>
      </c>
      <c r="H3" s="54"/>
      <c r="I3" s="22"/>
      <c r="J3" s="22"/>
    </row>
    <row r="4" spans="1:10" x14ac:dyDescent="0.25">
      <c r="A4" s="27"/>
      <c r="B4" s="27"/>
      <c r="C4" s="27"/>
      <c r="D4" s="27"/>
      <c r="E4" s="28"/>
      <c r="F4" s="29"/>
      <c r="G4" s="29"/>
      <c r="I4" s="27"/>
      <c r="J4" s="27"/>
    </row>
    <row r="5" spans="1:10" x14ac:dyDescent="0.25">
      <c r="A5" s="27"/>
      <c r="B5" s="27"/>
      <c r="C5" s="27"/>
      <c r="D5" s="27"/>
      <c r="E5" s="28"/>
      <c r="F5" s="29"/>
      <c r="G5" s="29"/>
      <c r="I5" s="27"/>
      <c r="J5" s="27"/>
    </row>
    <row r="6" spans="1:10" x14ac:dyDescent="0.25">
      <c r="A6" s="27"/>
      <c r="B6" s="27"/>
      <c r="C6" s="27"/>
      <c r="D6" s="27"/>
      <c r="E6" s="28"/>
      <c r="F6" s="29"/>
      <c r="G6" s="29"/>
      <c r="I6" s="27"/>
      <c r="J6" s="27"/>
    </row>
    <row r="7" spans="1:10" x14ac:dyDescent="0.25">
      <c r="A7" s="27"/>
      <c r="B7" s="27"/>
      <c r="C7" s="27"/>
      <c r="D7" s="27"/>
      <c r="E7" s="28"/>
      <c r="F7" s="29"/>
      <c r="G7" s="29"/>
      <c r="I7" s="27"/>
      <c r="J7" s="27"/>
    </row>
    <row r="8" spans="1:10" x14ac:dyDescent="0.25">
      <c r="A8" s="57" t="s">
        <v>47</v>
      </c>
      <c r="B8" s="57"/>
      <c r="C8" s="57"/>
      <c r="D8" s="57"/>
      <c r="E8" s="57"/>
      <c r="F8" s="57"/>
      <c r="G8" s="57"/>
      <c r="H8" s="57"/>
      <c r="I8" s="27"/>
      <c r="J8" s="27"/>
    </row>
    <row r="9" spans="1:10" s="23" customFormat="1" ht="45" x14ac:dyDescent="0.25">
      <c r="A9" s="55" t="s">
        <v>1</v>
      </c>
      <c r="B9" s="56" t="s">
        <v>2</v>
      </c>
      <c r="C9" s="56" t="s">
        <v>3</v>
      </c>
      <c r="D9" s="56" t="s">
        <v>4</v>
      </c>
      <c r="E9" s="56" t="s">
        <v>5</v>
      </c>
      <c r="F9" s="56" t="s">
        <v>6</v>
      </c>
      <c r="G9" s="56" t="s">
        <v>43</v>
      </c>
      <c r="H9" s="55" t="s">
        <v>115</v>
      </c>
      <c r="I9" s="22"/>
      <c r="J9" s="22"/>
    </row>
    <row r="10" spans="1:10" ht="45" x14ac:dyDescent="0.25">
      <c r="A10" s="24" t="s">
        <v>48</v>
      </c>
      <c r="B10" s="24" t="s">
        <v>49</v>
      </c>
      <c r="C10" s="24" t="s">
        <v>50</v>
      </c>
      <c r="D10" s="24" t="s">
        <v>20</v>
      </c>
      <c r="E10" s="25">
        <v>1124340.01</v>
      </c>
      <c r="F10" s="26">
        <v>42248</v>
      </c>
      <c r="G10" s="26">
        <v>42370</v>
      </c>
      <c r="H10" s="26">
        <v>42342</v>
      </c>
      <c r="I10" s="22"/>
      <c r="J10" s="22"/>
    </row>
    <row r="11" spans="1:10" ht="30" x14ac:dyDescent="0.25">
      <c r="A11" s="30" t="s">
        <v>51</v>
      </c>
      <c r="B11" s="30" t="s">
        <v>52</v>
      </c>
      <c r="C11" s="30" t="s">
        <v>53</v>
      </c>
      <c r="D11" s="30" t="s">
        <v>54</v>
      </c>
      <c r="E11" s="25">
        <v>91000</v>
      </c>
      <c r="F11" s="31">
        <v>42139</v>
      </c>
      <c r="G11" s="31">
        <v>42231</v>
      </c>
      <c r="H11" s="54"/>
      <c r="I11" s="22"/>
      <c r="J11" s="22"/>
    </row>
    <row r="12" spans="1:10" ht="45" x14ac:dyDescent="0.25">
      <c r="A12" s="24" t="s">
        <v>55</v>
      </c>
      <c r="B12" s="24" t="s">
        <v>56</v>
      </c>
      <c r="C12" s="24" t="s">
        <v>57</v>
      </c>
      <c r="D12" s="24" t="s">
        <v>58</v>
      </c>
      <c r="E12" s="25">
        <v>293979.40999999997</v>
      </c>
      <c r="F12" s="26">
        <v>42262</v>
      </c>
      <c r="G12" s="26">
        <v>42353</v>
      </c>
      <c r="H12" s="54"/>
      <c r="I12" s="22"/>
      <c r="J12" s="22"/>
    </row>
    <row r="13" spans="1:10" ht="45" x14ac:dyDescent="0.25">
      <c r="A13" s="24" t="s">
        <v>59</v>
      </c>
      <c r="B13" s="24" t="s">
        <v>60</v>
      </c>
      <c r="C13" s="24" t="s">
        <v>14</v>
      </c>
      <c r="D13" s="24" t="s">
        <v>15</v>
      </c>
      <c r="E13" s="25">
        <v>849174</v>
      </c>
      <c r="F13" s="26">
        <v>42233</v>
      </c>
      <c r="G13" s="26">
        <v>42355</v>
      </c>
      <c r="H13" s="26">
        <v>42355</v>
      </c>
    </row>
    <row r="14" spans="1:10" x14ac:dyDescent="0.25">
      <c r="D14" s="59" t="s">
        <v>122</v>
      </c>
      <c r="E14" s="32">
        <f>E10+E13</f>
        <v>1973514.01</v>
      </c>
    </row>
    <row r="15" spans="1:10" x14ac:dyDescent="0.25">
      <c r="D15" s="59" t="s">
        <v>123</v>
      </c>
      <c r="E15" s="32">
        <f>E12+E11</f>
        <v>384979.41</v>
      </c>
      <c r="F15" s="32"/>
    </row>
    <row r="16" spans="1:10" x14ac:dyDescent="0.25">
      <c r="D16" s="27"/>
      <c r="E16" s="32"/>
      <c r="F16" s="32"/>
    </row>
    <row r="18" spans="1:10" x14ac:dyDescent="0.25">
      <c r="A18" s="16" t="s">
        <v>61</v>
      </c>
      <c r="B18" s="16"/>
      <c r="C18" s="16"/>
      <c r="D18" s="16"/>
      <c r="E18" s="16"/>
      <c r="F18" s="16"/>
      <c r="G18" s="16"/>
      <c r="H18" s="16"/>
    </row>
    <row r="19" spans="1:10" ht="45" x14ac:dyDescent="0.25">
      <c r="A19" s="2" t="s">
        <v>1</v>
      </c>
      <c r="B19" s="3" t="s">
        <v>2</v>
      </c>
      <c r="C19" s="3" t="s">
        <v>3</v>
      </c>
      <c r="D19" s="3" t="s">
        <v>4</v>
      </c>
      <c r="E19" s="3" t="s">
        <v>5</v>
      </c>
      <c r="F19" s="3" t="s">
        <v>6</v>
      </c>
      <c r="G19" s="2" t="s">
        <v>7</v>
      </c>
      <c r="H19" s="2" t="s">
        <v>115</v>
      </c>
    </row>
    <row r="20" spans="1:10" ht="45" x14ac:dyDescent="0.25">
      <c r="A20" s="24" t="s">
        <v>62</v>
      </c>
      <c r="B20" s="24" t="s">
        <v>63</v>
      </c>
      <c r="C20" s="24" t="s">
        <v>64</v>
      </c>
      <c r="D20" s="24" t="s">
        <v>25</v>
      </c>
      <c r="E20" s="25">
        <v>60000000</v>
      </c>
      <c r="F20" s="26">
        <v>42830</v>
      </c>
      <c r="G20" s="33"/>
      <c r="H20" s="24"/>
      <c r="I20" s="22" t="s">
        <v>65</v>
      </c>
      <c r="J20" s="22" t="s">
        <v>65</v>
      </c>
    </row>
    <row r="24" spans="1:10" x14ac:dyDescent="0.25">
      <c r="A24" s="1" t="s">
        <v>0</v>
      </c>
      <c r="B24" s="1"/>
      <c r="C24" s="1"/>
      <c r="D24" s="1"/>
      <c r="E24" s="1"/>
      <c r="F24" s="1"/>
      <c r="G24" s="1"/>
      <c r="H24" s="1"/>
    </row>
    <row r="25" spans="1:10" ht="45" x14ac:dyDescent="0.25">
      <c r="A25" s="2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2" t="s">
        <v>7</v>
      </c>
      <c r="H25" s="2" t="s">
        <v>115</v>
      </c>
    </row>
    <row r="26" spans="1:10" ht="60" x14ac:dyDescent="0.25">
      <c r="A26" s="24" t="s">
        <v>66</v>
      </c>
      <c r="B26" s="24" t="s">
        <v>67</v>
      </c>
      <c r="C26" s="24" t="s">
        <v>14</v>
      </c>
      <c r="D26" s="24" t="s">
        <v>15</v>
      </c>
      <c r="E26" s="25">
        <v>212200</v>
      </c>
      <c r="F26" s="26">
        <v>42857</v>
      </c>
      <c r="G26" s="26">
        <v>42980</v>
      </c>
      <c r="H26" s="26">
        <v>43032</v>
      </c>
      <c r="I26" s="22"/>
      <c r="J26" s="22"/>
    </row>
    <row r="27" spans="1:10" ht="30" x14ac:dyDescent="0.25">
      <c r="A27" s="24" t="s">
        <v>68</v>
      </c>
      <c r="B27" s="24" t="s">
        <v>69</v>
      </c>
      <c r="C27" s="4" t="s">
        <v>70</v>
      </c>
      <c r="D27" s="4" t="s">
        <v>20</v>
      </c>
      <c r="E27" s="25">
        <v>840000</v>
      </c>
      <c r="F27" s="26">
        <v>42849</v>
      </c>
      <c r="G27" s="26">
        <v>43032</v>
      </c>
      <c r="H27" s="26">
        <v>43075</v>
      </c>
      <c r="I27" s="22"/>
      <c r="J27" s="22"/>
    </row>
    <row r="28" spans="1:10" ht="45" x14ac:dyDescent="0.25">
      <c r="A28" s="24" t="s">
        <v>71</v>
      </c>
      <c r="B28" s="24" t="s">
        <v>72</v>
      </c>
      <c r="C28" s="24" t="s">
        <v>73</v>
      </c>
      <c r="D28" s="24" t="s">
        <v>74</v>
      </c>
      <c r="E28" s="25">
        <v>3000000</v>
      </c>
      <c r="F28" s="26">
        <v>42873</v>
      </c>
      <c r="G28" s="26">
        <v>43057</v>
      </c>
      <c r="H28" s="24"/>
      <c r="I28" s="34"/>
      <c r="J28" s="22" t="s">
        <v>65</v>
      </c>
    </row>
    <row r="29" spans="1:10" ht="45" x14ac:dyDescent="0.25">
      <c r="A29" s="24" t="s">
        <v>75</v>
      </c>
      <c r="B29" s="24" t="s">
        <v>76</v>
      </c>
      <c r="C29" s="24" t="s">
        <v>73</v>
      </c>
      <c r="D29" s="24" t="s">
        <v>74</v>
      </c>
      <c r="E29" s="25">
        <v>16500</v>
      </c>
      <c r="F29" s="26">
        <v>43063</v>
      </c>
      <c r="G29" s="33"/>
      <c r="H29" s="24"/>
      <c r="I29" s="34"/>
      <c r="J29" s="22" t="s">
        <v>65</v>
      </c>
    </row>
    <row r="30" spans="1:10" x14ac:dyDescent="0.25">
      <c r="D30" s="59" t="s">
        <v>120</v>
      </c>
      <c r="E30" s="32">
        <f>SUM(E26:E27)</f>
        <v>1052200</v>
      </c>
    </row>
    <row r="31" spans="1:10" x14ac:dyDescent="0.25">
      <c r="D31" s="59" t="s">
        <v>121</v>
      </c>
      <c r="E31" s="32">
        <f>E28+E29</f>
        <v>3016500</v>
      </c>
    </row>
    <row r="32" spans="1:10" x14ac:dyDescent="0.25">
      <c r="E32" s="32"/>
    </row>
    <row r="33" spans="1:8" x14ac:dyDescent="0.25">
      <c r="A33" s="19"/>
      <c r="D33" s="19"/>
      <c r="E33" s="19"/>
      <c r="F33" s="19"/>
      <c r="G33" s="19"/>
    </row>
    <row r="34" spans="1:8" x14ac:dyDescent="0.25">
      <c r="A34" s="1" t="s">
        <v>26</v>
      </c>
      <c r="B34" s="1"/>
      <c r="C34" s="1"/>
      <c r="D34" s="1"/>
      <c r="E34" s="1"/>
      <c r="F34" s="1"/>
      <c r="G34" s="1"/>
      <c r="H34" s="1"/>
    </row>
    <row r="35" spans="1:8" ht="45" x14ac:dyDescent="0.25">
      <c r="A35" s="2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2" t="s">
        <v>7</v>
      </c>
      <c r="H35" s="2" t="s">
        <v>115</v>
      </c>
    </row>
    <row r="36" spans="1:8" ht="30" x14ac:dyDescent="0.25">
      <c r="A36" s="4" t="s">
        <v>77</v>
      </c>
      <c r="B36" s="4" t="s">
        <v>78</v>
      </c>
      <c r="C36" s="4" t="s">
        <v>70</v>
      </c>
      <c r="D36" s="4" t="s">
        <v>20</v>
      </c>
      <c r="E36" s="35">
        <v>650000</v>
      </c>
      <c r="F36" s="6">
        <v>43252</v>
      </c>
      <c r="G36" s="6">
        <v>43435</v>
      </c>
      <c r="H36" s="6">
        <v>43447</v>
      </c>
    </row>
    <row r="37" spans="1:8" ht="30" x14ac:dyDescent="0.25">
      <c r="A37" s="4" t="s">
        <v>79</v>
      </c>
      <c r="B37" s="4" t="s">
        <v>80</v>
      </c>
      <c r="C37" s="4" t="s">
        <v>70</v>
      </c>
      <c r="D37" s="4" t="s">
        <v>20</v>
      </c>
      <c r="E37" s="35">
        <v>420000</v>
      </c>
      <c r="F37" s="6">
        <v>43796</v>
      </c>
      <c r="G37" s="6">
        <v>43948</v>
      </c>
      <c r="H37" s="6">
        <v>43908</v>
      </c>
    </row>
    <row r="38" spans="1:8" ht="60" x14ac:dyDescent="0.25">
      <c r="A38" s="4" t="s">
        <v>81</v>
      </c>
      <c r="B38" s="4" t="s">
        <v>82</v>
      </c>
      <c r="C38" s="4" t="s">
        <v>14</v>
      </c>
      <c r="D38" s="4" t="s">
        <v>15</v>
      </c>
      <c r="E38" s="5">
        <v>816000</v>
      </c>
      <c r="F38" s="6">
        <v>43355</v>
      </c>
      <c r="G38" s="6">
        <v>43446</v>
      </c>
      <c r="H38" s="6">
        <v>43447</v>
      </c>
    </row>
    <row r="39" spans="1:8" x14ac:dyDescent="0.25">
      <c r="D39" s="58" t="s">
        <v>118</v>
      </c>
      <c r="E39" s="36">
        <f>SUM(E36:E38)</f>
        <v>1886000</v>
      </c>
    </row>
  </sheetData>
  <mergeCells count="5">
    <mergeCell ref="A1:H1"/>
    <mergeCell ref="A8:H8"/>
    <mergeCell ref="A18:H18"/>
    <mergeCell ref="A24:H24"/>
    <mergeCell ref="A34:H3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C29"/>
  <sheetViews>
    <sheetView workbookViewId="0">
      <selection activeCell="G28" sqref="G28"/>
    </sheetView>
  </sheetViews>
  <sheetFormatPr baseColWidth="10" defaultColWidth="11.5703125" defaultRowHeight="15" x14ac:dyDescent="0.25"/>
  <cols>
    <col min="1" max="1" width="12.85546875" style="19" customWidth="1"/>
    <col min="2" max="2" width="44.42578125" customWidth="1"/>
    <col min="3" max="3" width="20.85546875" customWidth="1"/>
    <col min="4" max="4" width="23.5703125" style="19" customWidth="1"/>
    <col min="5" max="5" width="20.7109375" style="19" customWidth="1"/>
    <col min="6" max="6" width="14.140625" style="19" bestFit="1" customWidth="1"/>
    <col min="7" max="7" width="13.7109375" customWidth="1"/>
    <col min="8" max="8" width="14.140625" customWidth="1"/>
    <col min="9" max="9" width="23.140625" customWidth="1"/>
  </cols>
  <sheetData>
    <row r="2" spans="1:16383" x14ac:dyDescent="0.25">
      <c r="A2" s="1" t="s">
        <v>0</v>
      </c>
      <c r="B2" s="1"/>
      <c r="C2" s="1"/>
      <c r="D2" s="1"/>
      <c r="E2" s="1"/>
      <c r="F2" s="1"/>
      <c r="G2" s="1"/>
    </row>
    <row r="3" spans="1:16383" ht="30" x14ac:dyDescent="0.25">
      <c r="A3" s="52" t="s">
        <v>1</v>
      </c>
      <c r="B3" s="53" t="s">
        <v>2</v>
      </c>
      <c r="C3" s="53" t="s">
        <v>3</v>
      </c>
      <c r="D3" s="53" t="s">
        <v>4</v>
      </c>
      <c r="E3" s="53" t="s">
        <v>5</v>
      </c>
      <c r="F3" s="53" t="s">
        <v>6</v>
      </c>
      <c r="G3" s="52" t="s">
        <v>115</v>
      </c>
    </row>
    <row r="4" spans="1:16383" ht="90" x14ac:dyDescent="0.25">
      <c r="A4" s="4" t="s">
        <v>8</v>
      </c>
      <c r="B4" s="4" t="s">
        <v>9</v>
      </c>
      <c r="C4" s="4" t="s">
        <v>10</v>
      </c>
      <c r="D4" s="4" t="s">
        <v>11</v>
      </c>
      <c r="E4" s="5">
        <v>1498645</v>
      </c>
      <c r="F4" s="6">
        <v>42870</v>
      </c>
      <c r="G4" s="6">
        <v>42929</v>
      </c>
    </row>
    <row r="5" spans="1:16383" ht="75" x14ac:dyDescent="0.25">
      <c r="A5" s="4" t="s">
        <v>12</v>
      </c>
      <c r="B5" s="4" t="s">
        <v>13</v>
      </c>
      <c r="C5" s="4" t="s">
        <v>14</v>
      </c>
      <c r="D5" s="4" t="s">
        <v>15</v>
      </c>
      <c r="E5" s="5">
        <v>600000</v>
      </c>
      <c r="F5" s="6">
        <v>42870</v>
      </c>
      <c r="G5" s="6">
        <v>42936</v>
      </c>
    </row>
    <row r="6" spans="1:16383" ht="75" x14ac:dyDescent="0.25">
      <c r="A6" s="4" t="s">
        <v>16</v>
      </c>
      <c r="B6" s="4" t="s">
        <v>13</v>
      </c>
      <c r="C6" s="4" t="s">
        <v>14</v>
      </c>
      <c r="D6" s="4" t="s">
        <v>15</v>
      </c>
      <c r="E6" s="5">
        <v>630000</v>
      </c>
      <c r="F6" s="6">
        <v>43069</v>
      </c>
      <c r="G6" s="6">
        <v>43087</v>
      </c>
    </row>
    <row r="7" spans="1:16383" ht="60" x14ac:dyDescent="0.25">
      <c r="A7" s="4" t="s">
        <v>17</v>
      </c>
      <c r="B7" s="4" t="s">
        <v>18</v>
      </c>
      <c r="C7" s="4" t="s">
        <v>19</v>
      </c>
      <c r="D7" s="4" t="s">
        <v>20</v>
      </c>
      <c r="E7" s="5">
        <v>152000</v>
      </c>
      <c r="F7" s="6">
        <v>42849</v>
      </c>
      <c r="G7" s="6">
        <v>42984</v>
      </c>
      <c r="H7" s="7"/>
    </row>
    <row r="8" spans="1:16383" x14ac:dyDescent="0.25">
      <c r="A8" s="8"/>
      <c r="B8" s="8"/>
      <c r="C8" s="8"/>
      <c r="D8" s="51" t="s">
        <v>117</v>
      </c>
      <c r="E8" s="10">
        <f>SUM(E4:E7)</f>
        <v>2880645</v>
      </c>
      <c r="F8" s="11"/>
      <c r="G8" s="8"/>
    </row>
    <row r="9" spans="1:16383" x14ac:dyDescent="0.25">
      <c r="A9" s="8"/>
      <c r="B9" s="8"/>
      <c r="C9" s="8"/>
      <c r="D9" s="9"/>
      <c r="E9" s="10"/>
      <c r="F9" s="11"/>
      <c r="G9" s="8"/>
    </row>
    <row r="10" spans="1:16383" x14ac:dyDescent="0.25">
      <c r="A10" s="12"/>
      <c r="B10" s="12"/>
      <c r="C10" s="12"/>
      <c r="D10" s="13"/>
      <c r="E10" s="14"/>
      <c r="F10" s="15"/>
      <c r="G10" s="12"/>
    </row>
    <row r="11" spans="1:16383" x14ac:dyDescent="0.25">
      <c r="A11" s="16" t="s">
        <v>21</v>
      </c>
      <c r="B11" s="16"/>
      <c r="C11" s="16"/>
      <c r="D11" s="16"/>
      <c r="E11" s="16"/>
      <c r="F11" s="16"/>
      <c r="G11" s="16"/>
    </row>
    <row r="12" spans="1:16383" ht="60" x14ac:dyDescent="0.25">
      <c r="A12" s="4" t="s">
        <v>22</v>
      </c>
      <c r="B12" s="4" t="s">
        <v>23</v>
      </c>
      <c r="C12" s="4" t="s">
        <v>24</v>
      </c>
      <c r="D12" s="4" t="s">
        <v>25</v>
      </c>
      <c r="E12" s="5">
        <v>22000000</v>
      </c>
      <c r="F12" s="6">
        <v>43182</v>
      </c>
      <c r="G12" s="4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  <c r="XFB12" s="17"/>
      <c r="XFC12" s="17"/>
    </row>
    <row r="13" spans="1:16383" x14ac:dyDescent="0.25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  <c r="XFB13" s="17"/>
      <c r="XFC13" s="17"/>
    </row>
    <row r="14" spans="1:16383" x14ac:dyDescent="0.25">
      <c r="A14" s="17"/>
      <c r="B14" s="17"/>
      <c r="C14" s="17"/>
      <c r="D14" s="17"/>
      <c r="E14" s="17"/>
      <c r="F14" s="17"/>
      <c r="G14" s="17"/>
    </row>
    <row r="15" spans="1:16383" x14ac:dyDescent="0.25">
      <c r="A15" s="8"/>
      <c r="B15" s="8"/>
      <c r="C15" s="8"/>
      <c r="D15" s="9"/>
      <c r="E15" s="10"/>
      <c r="F15" s="11"/>
      <c r="G15" s="8"/>
    </row>
    <row r="16" spans="1:16383" x14ac:dyDescent="0.25">
      <c r="A16" s="18" t="s">
        <v>26</v>
      </c>
      <c r="B16" s="18"/>
      <c r="C16" s="18"/>
      <c r="D16" s="18"/>
      <c r="E16" s="18"/>
      <c r="F16" s="18"/>
      <c r="G16" s="18"/>
    </row>
    <row r="17" spans="1:8" ht="30" x14ac:dyDescent="0.25">
      <c r="A17" s="52" t="s">
        <v>1</v>
      </c>
      <c r="B17" s="53" t="s">
        <v>2</v>
      </c>
      <c r="C17" s="53" t="s">
        <v>3</v>
      </c>
      <c r="D17" s="53" t="s">
        <v>4</v>
      </c>
      <c r="E17" s="53" t="s">
        <v>5</v>
      </c>
      <c r="F17" s="53" t="s">
        <v>6</v>
      </c>
      <c r="G17" s="52" t="s">
        <v>115</v>
      </c>
    </row>
    <row r="18" spans="1:8" ht="75" x14ac:dyDescent="0.25">
      <c r="A18" s="4" t="s">
        <v>27</v>
      </c>
      <c r="B18" s="4" t="s">
        <v>28</v>
      </c>
      <c r="C18" s="4" t="s">
        <v>29</v>
      </c>
      <c r="D18" s="4" t="s">
        <v>11</v>
      </c>
      <c r="E18" s="5">
        <v>6370000</v>
      </c>
      <c r="F18" s="6">
        <v>43335</v>
      </c>
      <c r="G18" s="6">
        <v>43452</v>
      </c>
    </row>
    <row r="19" spans="1:8" ht="90" x14ac:dyDescent="0.25">
      <c r="A19" s="4" t="s">
        <v>30</v>
      </c>
      <c r="B19" s="4" t="s">
        <v>31</v>
      </c>
      <c r="C19" s="4" t="s">
        <v>14</v>
      </c>
      <c r="D19" s="4" t="s">
        <v>15</v>
      </c>
      <c r="E19" s="5">
        <v>4677000</v>
      </c>
      <c r="F19" s="6">
        <v>43313</v>
      </c>
      <c r="G19" s="6">
        <v>43481</v>
      </c>
    </row>
    <row r="20" spans="1:8" ht="30" x14ac:dyDescent="0.25">
      <c r="A20" s="4" t="s">
        <v>32</v>
      </c>
      <c r="B20" s="4" t="s">
        <v>33</v>
      </c>
      <c r="C20" s="4" t="s">
        <v>34</v>
      </c>
      <c r="D20" s="4" t="s">
        <v>20</v>
      </c>
      <c r="E20" s="5">
        <v>259000</v>
      </c>
      <c r="F20" s="6">
        <v>43313</v>
      </c>
      <c r="G20" s="6">
        <v>43452</v>
      </c>
      <c r="H20" s="7"/>
    </row>
    <row r="21" spans="1:8" ht="60" x14ac:dyDescent="0.25">
      <c r="A21" s="4" t="s">
        <v>35</v>
      </c>
      <c r="B21" s="4" t="s">
        <v>36</v>
      </c>
      <c r="C21" s="4" t="s">
        <v>37</v>
      </c>
      <c r="D21" s="4" t="s">
        <v>20</v>
      </c>
      <c r="E21" s="5">
        <v>126000</v>
      </c>
      <c r="F21" s="6">
        <v>43313</v>
      </c>
      <c r="G21" s="6">
        <v>43448</v>
      </c>
      <c r="H21" s="7"/>
    </row>
    <row r="22" spans="1:8" x14ac:dyDescent="0.25">
      <c r="D22" s="51" t="s">
        <v>118</v>
      </c>
      <c r="E22" s="20">
        <f>SUM(E18:E21)</f>
        <v>11432000</v>
      </c>
    </row>
    <row r="26" spans="1:8" x14ac:dyDescent="0.25">
      <c r="A26" s="18" t="s">
        <v>38</v>
      </c>
      <c r="B26" s="18"/>
      <c r="C26" s="18"/>
      <c r="D26" s="18"/>
      <c r="E26" s="18"/>
      <c r="F26" s="18"/>
      <c r="G26" s="18"/>
    </row>
    <row r="27" spans="1:8" ht="30" x14ac:dyDescent="0.25">
      <c r="A27" s="52" t="s">
        <v>1</v>
      </c>
      <c r="B27" s="53" t="s">
        <v>2</v>
      </c>
      <c r="C27" s="53" t="s">
        <v>3</v>
      </c>
      <c r="D27" s="53" t="s">
        <v>4</v>
      </c>
      <c r="E27" s="53" t="s">
        <v>5</v>
      </c>
      <c r="F27" s="53" t="s">
        <v>6</v>
      </c>
      <c r="G27" s="52" t="s">
        <v>115</v>
      </c>
    </row>
    <row r="28" spans="1:8" ht="75" x14ac:dyDescent="0.25">
      <c r="A28" s="4" t="s">
        <v>39</v>
      </c>
      <c r="B28" s="4" t="s">
        <v>40</v>
      </c>
      <c r="C28" s="4" t="s">
        <v>29</v>
      </c>
      <c r="D28" s="4" t="s">
        <v>41</v>
      </c>
      <c r="E28" s="5">
        <v>1600000</v>
      </c>
      <c r="F28" s="6">
        <v>43796</v>
      </c>
      <c r="G28" s="6">
        <v>43908</v>
      </c>
    </row>
    <row r="29" spans="1:8" x14ac:dyDescent="0.25">
      <c r="D29" s="51" t="s">
        <v>119</v>
      </c>
      <c r="E29" s="20">
        <f>SUM(E28:E28)</f>
        <v>1600000</v>
      </c>
    </row>
  </sheetData>
  <mergeCells count="4">
    <mergeCell ref="A2:G2"/>
    <mergeCell ref="A11:G11"/>
    <mergeCell ref="A16:G16"/>
    <mergeCell ref="A26:G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Proyectos</vt:lpstr>
      <vt:lpstr>Datos acústicos</vt:lpstr>
      <vt:lpstr>Redes de pesca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Ortiz Seguí</dc:creator>
  <cp:lastModifiedBy>Sebastian Ortiz Seguí</cp:lastModifiedBy>
  <dcterms:created xsi:type="dcterms:W3CDTF">2024-04-26T16:32:59Z</dcterms:created>
  <dcterms:modified xsi:type="dcterms:W3CDTF">2024-04-26T18:36:07Z</dcterms:modified>
</cp:coreProperties>
</file>